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721" firstSheet="2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15" l="1"/>
  <c r="E25" i="15"/>
  <c r="E22" i="15"/>
  <c r="E21" i="15"/>
  <c r="F33" i="15" s="1"/>
  <c r="F23" i="15" l="1"/>
  <c r="F22" i="15" s="1"/>
  <c r="F27" i="15"/>
  <c r="F30" i="15"/>
  <c r="F32" i="15"/>
  <c r="F26" i="15"/>
  <c r="F29" i="15"/>
  <c r="F31" i="15"/>
  <c r="E28" i="14"/>
  <c r="E25" i="14"/>
  <c r="E22" i="14"/>
  <c r="F28" i="15" l="1"/>
  <c r="F25" i="15"/>
  <c r="E21" i="14"/>
  <c r="F32" i="14" s="1"/>
  <c r="E28" i="13"/>
  <c r="E25" i="13"/>
  <c r="E22" i="13"/>
  <c r="F21" i="15" l="1"/>
  <c r="F26" i="14"/>
  <c r="F23" i="14"/>
  <c r="F22" i="14" s="1"/>
  <c r="F31" i="14"/>
  <c r="F30" i="14"/>
  <c r="F29" i="14"/>
  <c r="F33" i="14"/>
  <c r="F27" i="14"/>
  <c r="F25" i="14" s="1"/>
  <c r="E21" i="13"/>
  <c r="F33" i="13" s="1"/>
  <c r="E28" i="12"/>
  <c r="E25" i="12"/>
  <c r="E22" i="12"/>
  <c r="F21" i="14" l="1"/>
  <c r="F28" i="14"/>
  <c r="F26" i="13"/>
  <c r="F27" i="13"/>
  <c r="F31" i="13"/>
  <c r="F32" i="13"/>
  <c r="F29" i="13"/>
  <c r="F23" i="13"/>
  <c r="F22" i="13" s="1"/>
  <c r="F30" i="13"/>
  <c r="E21" i="12"/>
  <c r="F32" i="12" s="1"/>
  <c r="E28" i="11"/>
  <c r="E25" i="11"/>
  <c r="E22" i="11"/>
  <c r="F25" i="13" l="1"/>
  <c r="F28" i="13"/>
  <c r="F26" i="12"/>
  <c r="F23" i="12"/>
  <c r="F22" i="12" s="1"/>
  <c r="F31" i="12"/>
  <c r="F30" i="12"/>
  <c r="F29" i="12"/>
  <c r="F33" i="12"/>
  <c r="F27" i="12"/>
  <c r="E21" i="11"/>
  <c r="F33" i="11" s="1"/>
  <c r="F27" i="11"/>
  <c r="F30" i="11"/>
  <c r="F32" i="11"/>
  <c r="F26" i="11"/>
  <c r="F29" i="11"/>
  <c r="F31" i="11"/>
  <c r="E28" i="10"/>
  <c r="E25" i="10"/>
  <c r="E22" i="10"/>
  <c r="F21" i="13" l="1"/>
  <c r="F25" i="12"/>
  <c r="F28" i="12"/>
  <c r="F23" i="11"/>
  <c r="F22" i="11" s="1"/>
  <c r="F28" i="11"/>
  <c r="F25" i="11"/>
  <c r="E21" i="10"/>
  <c r="F32" i="10" s="1"/>
  <c r="E28" i="9"/>
  <c r="E25" i="9"/>
  <c r="E22" i="9"/>
  <c r="F21" i="11" l="1"/>
  <c r="F21" i="12"/>
  <c r="F26" i="10"/>
  <c r="F23" i="10"/>
  <c r="F22" i="10" s="1"/>
  <c r="F31" i="10"/>
  <c r="F30" i="10"/>
  <c r="F29" i="10"/>
  <c r="F33" i="10"/>
  <c r="F27" i="10"/>
  <c r="E21" i="9"/>
  <c r="F33" i="9" s="1"/>
  <c r="F32" i="9"/>
  <c r="E28" i="8"/>
  <c r="E25" i="8"/>
  <c r="E22" i="8"/>
  <c r="F25" i="10" l="1"/>
  <c r="F21" i="10" s="1"/>
  <c r="F28" i="10"/>
  <c r="F29" i="9"/>
  <c r="F27" i="9"/>
  <c r="F31" i="9"/>
  <c r="F26" i="9"/>
  <c r="F30" i="9"/>
  <c r="F23" i="9"/>
  <c r="F22" i="9" s="1"/>
  <c r="F28" i="9"/>
  <c r="F25" i="9"/>
  <c r="E21" i="8"/>
  <c r="F31" i="8" s="1"/>
  <c r="E28" i="7"/>
  <c r="E25" i="7"/>
  <c r="E22" i="7"/>
  <c r="F21" i="9" l="1"/>
  <c r="F26" i="8"/>
  <c r="F27" i="8"/>
  <c r="F33" i="8"/>
  <c r="F32" i="8"/>
  <c r="F29" i="8"/>
  <c r="F23" i="8"/>
  <c r="F22" i="8" s="1"/>
  <c r="F30" i="8"/>
  <c r="E21" i="7"/>
  <c r="F32" i="7" s="1"/>
  <c r="E28" i="6"/>
  <c r="E25" i="6"/>
  <c r="E22" i="6"/>
  <c r="F25" i="8" l="1"/>
  <c r="F28" i="8"/>
  <c r="F26" i="7"/>
  <c r="F23" i="7"/>
  <c r="F22" i="7" s="1"/>
  <c r="F31" i="7"/>
  <c r="F30" i="7"/>
  <c r="F29" i="7"/>
  <c r="F33" i="7"/>
  <c r="F27" i="7"/>
  <c r="E21" i="6"/>
  <c r="F33" i="6" s="1"/>
  <c r="E28" i="5"/>
  <c r="E25" i="5"/>
  <c r="E22" i="5"/>
  <c r="E21" i="5" s="1"/>
  <c r="F33" i="5" s="1"/>
  <c r="F21" i="8" l="1"/>
  <c r="F25" i="7"/>
  <c r="F28" i="7"/>
  <c r="F26" i="6"/>
  <c r="F32" i="6"/>
  <c r="F27" i="6"/>
  <c r="F31" i="6"/>
  <c r="F23" i="6"/>
  <c r="F22" i="6" s="1"/>
  <c r="F30" i="6"/>
  <c r="F29" i="6"/>
  <c r="F23" i="5"/>
  <c r="F22" i="5" s="1"/>
  <c r="F27" i="5"/>
  <c r="F30" i="5"/>
  <c r="F32" i="5"/>
  <c r="F26" i="5"/>
  <c r="F29" i="5"/>
  <c r="F31" i="5"/>
  <c r="E28" i="4"/>
  <c r="E25" i="4"/>
  <c r="E22" i="4"/>
  <c r="F21" i="7" l="1"/>
  <c r="F28" i="6"/>
  <c r="F25" i="6"/>
  <c r="F25" i="5"/>
  <c r="F28" i="5"/>
  <c r="E21" i="4"/>
  <c r="F32" i="4" s="1"/>
  <c r="F21" i="6" l="1"/>
  <c r="F21" i="5"/>
  <c r="F26" i="4"/>
  <c r="F23" i="4"/>
  <c r="F22" i="4" s="1"/>
  <c r="F31" i="4"/>
  <c r="F30" i="4"/>
  <c r="F29" i="4"/>
  <c r="F33" i="4"/>
  <c r="F27" i="4"/>
  <c r="F25" i="4" l="1"/>
  <c r="F21" i="4" s="1"/>
  <c r="F28" i="4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<sst xmlns="http://schemas.openxmlformats.org/spreadsheetml/2006/main" count="600" uniqueCount="55">
  <si>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</si>
  <si>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</si>
  <si>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</si>
  <si>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evropských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</si>
  <si>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</si>
  <si>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</si>
  <si>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</si>
  <si>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</si>
  <si>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</si>
  <si>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</si>
  <si>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</si>
  <si>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</si>
  <si>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CZ0008475266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</si>
  <si>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</si>
  <si>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</si>
  <si>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</si>
  <si>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</si>
  <si>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</si>
  <si>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</si>
  <si>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</si>
  <si>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</si>
  <si>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</si>
  <si>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</si>
  <si>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</si>
  <si>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</si>
  <si>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</si>
  <si>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</si>
  <si>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</si>
  <si>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</si>
  <si>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</si>
  <si>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</si>
  <si>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</si>
  <si>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</si>
  <si>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</si>
  <si>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</si>
  <si>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</si>
  <si>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</si>
  <si>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</si>
  <si>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CZ0008475266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</si>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</sst>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50" sqref="G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29"/>
      <c r="D12" s="15"/>
      <c r="E12" s="140"/>
      <c r="F12" s="140"/>
    </row>
    <row r="13" spans="1:6" x14ac:dyDescent="0.2">
      <c r="A13" s="30"/>
      <c r="B13" s="31"/>
      <c r="C13" s="31"/>
      <c r="D13" s="15"/>
      <c r="E13" s="32"/>
      <c r="F13" s="3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43131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107742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9612</v>
      </c>
      <c r="F22" s="67">
        <f>+F23+F24</f>
        <v>8.9213120231664522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9612</v>
      </c>
      <c r="F23" s="67">
        <f>E23/E21*100</f>
        <v>8.9213120231664522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97070</v>
      </c>
      <c r="F28" s="67">
        <f>+F29+F30+F31</f>
        <v>90.094856230625012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97070</v>
      </c>
      <c r="F30" s="67">
        <f>E30/$E$21*100</f>
        <v>90.094856230625012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1060</v>
      </c>
      <c r="F33" s="80">
        <f>E33/$E$21*100</f>
        <v>0.9838317462085352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43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9250933</v>
      </c>
      <c r="D41" s="97">
        <v>1089030</v>
      </c>
      <c r="E41" s="96">
        <v>9406011.9299999997</v>
      </c>
      <c r="F41" s="98">
        <v>1113133.56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43131</v>
      </c>
      <c r="E47" s="35"/>
    </row>
    <row r="48" spans="1:6" ht="13.5" thickBot="1" x14ac:dyDescent="0.25">
      <c r="A48" s="94" t="s">
        <v>38</v>
      </c>
      <c r="B48" s="60">
        <v>1</v>
      </c>
      <c r="C48" s="137">
        <v>107350382.3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33" sqref="H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6"/>
      <c r="D12" s="15"/>
      <c r="E12" s="140"/>
      <c r="F12" s="140"/>
    </row>
    <row r="13" spans="1:6" x14ac:dyDescent="0.2">
      <c r="A13" s="30"/>
      <c r="B13" s="31"/>
      <c r="C13" s="31"/>
      <c r="D13" s="15"/>
      <c r="E13" s="125"/>
      <c r="F13" s="125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43404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159583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5566</v>
      </c>
      <c r="F22" s="67">
        <f>+F23+F24</f>
        <v>3.4878401834781898</v>
      </c>
    </row>
    <row r="23" spans="1:8" x14ac:dyDescent="0.2">
      <c r="A23" s="68" t="s">
        <v>21</v>
      </c>
      <c r="B23" s="69"/>
      <c r="C23" s="69"/>
      <c r="D23" s="65">
        <v>4</v>
      </c>
      <c r="E23" s="66">
        <v>5566</v>
      </c>
      <c r="F23" s="67">
        <f>E23/E21*100</f>
        <v>3.4878401834781898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153401</v>
      </c>
      <c r="F28" s="67">
        <f>+F29+F30+F31</f>
        <v>96.126153788310788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153401</v>
      </c>
      <c r="F30" s="67">
        <f>E30/$E$21*100</f>
        <v>96.126153788310788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616</v>
      </c>
      <c r="F33" s="80">
        <f>E33/$E$21*100</f>
        <v>0.38600602821102498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52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2145283</v>
      </c>
      <c r="D41" s="97">
        <v>5291148</v>
      </c>
      <c r="E41" s="96">
        <v>2062866</v>
      </c>
      <c r="F41" s="98">
        <v>5139760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43404</v>
      </c>
      <c r="E47" s="35"/>
    </row>
    <row r="48" spans="1:6" ht="13.5" thickBot="1" x14ac:dyDescent="0.25">
      <c r="A48" s="94" t="s">
        <v>38</v>
      </c>
      <c r="B48" s="60">
        <v>1</v>
      </c>
      <c r="C48" s="137">
        <v>157350885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21" sqref="G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7"/>
      <c r="D12" s="15"/>
      <c r="E12" s="140"/>
      <c r="F12" s="140"/>
    </row>
    <row r="13" spans="1:6" x14ac:dyDescent="0.2">
      <c r="A13" s="30"/>
      <c r="B13" s="31"/>
      <c r="C13" s="31"/>
      <c r="D13" s="15"/>
      <c r="E13" s="128"/>
      <c r="F13" s="12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43434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156823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10224</v>
      </c>
      <c r="F22" s="67">
        <f>+F23+F24</f>
        <v>6.5194518661165768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10224</v>
      </c>
      <c r="F23" s="67">
        <f>E23/E21*100</f>
        <v>6.5194518661165768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145419</v>
      </c>
      <c r="F28" s="67">
        <f>+F29+F30+F31</f>
        <v>92.728107484233817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145419</v>
      </c>
      <c r="F30" s="67">
        <f>E30/$E$21*100</f>
        <v>92.728107484233817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1180</v>
      </c>
      <c r="F33" s="80">
        <f>E33/$E$21*100</f>
        <v>0.752440649649605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53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1776571</v>
      </c>
      <c r="D41" s="97">
        <v>3851497</v>
      </c>
      <c r="E41" s="96">
        <v>1658427</v>
      </c>
      <c r="F41" s="98">
        <v>3612982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43434</v>
      </c>
      <c r="E47" s="35"/>
    </row>
    <row r="48" spans="1:6" ht="13.5" thickBot="1" x14ac:dyDescent="0.25">
      <c r="A48" s="94" t="s">
        <v>38</v>
      </c>
      <c r="B48" s="60">
        <v>1</v>
      </c>
      <c r="C48" s="137">
        <v>154778916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F28" sqref="F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30"/>
      <c r="D12" s="15"/>
      <c r="E12" s="140"/>
      <c r="F12" s="140"/>
    </row>
    <row r="13" spans="1:6" x14ac:dyDescent="0.2">
      <c r="A13" s="30"/>
      <c r="B13" s="31"/>
      <c r="C13" s="31"/>
      <c r="D13" s="15"/>
      <c r="E13" s="129"/>
      <c r="F13" s="129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43465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139713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8449</v>
      </c>
      <c r="F22" s="67">
        <f>+F23+F24</f>
        <v>6.0473971641865827</v>
      </c>
    </row>
    <row r="23" spans="1:8" x14ac:dyDescent="0.2">
      <c r="A23" s="68" t="s">
        <v>21</v>
      </c>
      <c r="B23" s="69"/>
      <c r="C23" s="69"/>
      <c r="D23" s="65">
        <v>4</v>
      </c>
      <c r="E23" s="66">
        <v>8449</v>
      </c>
      <c r="F23" s="67">
        <f>E23/E21*100</f>
        <v>6.0473971641865827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130019</v>
      </c>
      <c r="F28" s="67">
        <f>+F29+F30+F31</f>
        <v>93.061490340913153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130019</v>
      </c>
      <c r="F30" s="67">
        <f>E30/$E$21*100</f>
        <v>93.061490340913153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1245</v>
      </c>
      <c r="F33" s="80">
        <f>E33/$E$21*100</f>
        <v>0.89111249490025979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54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1022458</v>
      </c>
      <c r="D41" s="97">
        <v>3079198</v>
      </c>
      <c r="E41" s="96">
        <v>920807</v>
      </c>
      <c r="F41" s="98">
        <v>2776091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43465</v>
      </c>
      <c r="E47" s="35"/>
    </row>
    <row r="48" spans="1:6" ht="13.5" thickBot="1" x14ac:dyDescent="0.25">
      <c r="A48" s="94" t="s">
        <v>38</v>
      </c>
      <c r="B48" s="60">
        <v>1</v>
      </c>
      <c r="C48" s="137">
        <v>138562981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L18" sqref="L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9"/>
      <c r="D12" s="15"/>
      <c r="E12" s="140"/>
      <c r="F12" s="140"/>
    </row>
    <row r="13" spans="1:6" x14ac:dyDescent="0.2">
      <c r="A13" s="30"/>
      <c r="B13" s="31"/>
      <c r="C13" s="31"/>
      <c r="D13" s="15"/>
      <c r="E13" s="110"/>
      <c r="F13" s="110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43159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118878</v>
      </c>
      <c r="F21" s="62">
        <f>+F22+F25+F28+F33</f>
        <v>100.00000000000001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13488</v>
      </c>
      <c r="F22" s="67">
        <f>+F23+F24</f>
        <v>11.346085903194872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13488</v>
      </c>
      <c r="F23" s="67">
        <f>E23/E21*100</f>
        <v>11.346085903194872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104894</v>
      </c>
      <c r="F28" s="67">
        <f>+F29+F30+F31</f>
        <v>88.236679621124182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104894</v>
      </c>
      <c r="F30" s="67">
        <f>E30/$E$21*100</f>
        <v>88.236679621124182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496</v>
      </c>
      <c r="F33" s="80">
        <f>E33/$E$21*100</f>
        <v>0.41723447568095018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44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16068832</v>
      </c>
      <c r="D41" s="97">
        <v>1744786</v>
      </c>
      <c r="E41" s="96">
        <v>15723252.119999999</v>
      </c>
      <c r="F41" s="98">
        <v>1699438.09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43159</v>
      </c>
      <c r="E47" s="35"/>
    </row>
    <row r="48" spans="1:6" ht="13.5" thickBot="1" x14ac:dyDescent="0.25">
      <c r="A48" s="94" t="s">
        <v>38</v>
      </c>
      <c r="B48" s="60">
        <v>1</v>
      </c>
      <c r="C48" s="137">
        <v>118675009.88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B20" sqref="B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2"/>
      <c r="D12" s="15"/>
      <c r="E12" s="140"/>
      <c r="F12" s="140"/>
    </row>
    <row r="13" spans="1:6" x14ac:dyDescent="0.2">
      <c r="A13" s="30"/>
      <c r="B13" s="31"/>
      <c r="C13" s="31"/>
      <c r="D13" s="15"/>
      <c r="E13" s="111"/>
      <c r="F13" s="111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43190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123643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10132</v>
      </c>
      <c r="F22" s="67">
        <f>+F23+F24</f>
        <v>8.194560144933396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10132</v>
      </c>
      <c r="F23" s="67">
        <f>E23/E21*100</f>
        <v>8.194560144933396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112839</v>
      </c>
      <c r="F28" s="67">
        <f>+F29+F30+F31</f>
        <v>91.261939616476468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112839</v>
      </c>
      <c r="F30" s="67">
        <f>E30/$E$21*100</f>
        <v>91.261939616476468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672</v>
      </c>
      <c r="F33" s="80">
        <f>E33/$E$21*100</f>
        <v>0.54350023859013452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45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10080894</v>
      </c>
      <c r="D41" s="97">
        <v>1437863</v>
      </c>
      <c r="E41" s="96">
        <v>9783661.5700000003</v>
      </c>
      <c r="F41" s="98">
        <v>1396292.12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43188</v>
      </c>
      <c r="E47" s="35"/>
    </row>
    <row r="48" spans="1:6" ht="13.5" thickBot="1" x14ac:dyDescent="0.25">
      <c r="A48" s="94" t="s">
        <v>38</v>
      </c>
      <c r="B48" s="60">
        <v>1</v>
      </c>
      <c r="C48" s="137">
        <v>123451902.12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4" sqref="G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3"/>
      <c r="D12" s="15"/>
      <c r="E12" s="140"/>
      <c r="F12" s="140"/>
    </row>
    <row r="13" spans="1:6" x14ac:dyDescent="0.2">
      <c r="A13" s="30"/>
      <c r="B13" s="31"/>
      <c r="C13" s="31"/>
      <c r="D13" s="15"/>
      <c r="E13" s="114"/>
      <c r="F13" s="114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43220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135137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6670</v>
      </c>
      <c r="F22" s="67">
        <f>+F23+F24</f>
        <v>4.9357318868999602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6670</v>
      </c>
      <c r="F23" s="67">
        <f>E23/E21*100</f>
        <v>4.9357318868999602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127914</v>
      </c>
      <c r="F28" s="67">
        <f>+F29+F30+F31</f>
        <v>94.655053760258113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127914</v>
      </c>
      <c r="F30" s="67">
        <f>E30/$E$21*100</f>
        <v>94.655053760258113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553</v>
      </c>
      <c r="F33" s="80">
        <f>E33/$E$21*100</f>
        <v>0.40921435284193075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46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6199307</v>
      </c>
      <c r="D41" s="97">
        <v>1477565</v>
      </c>
      <c r="E41" s="96">
        <v>6076303.1600000001</v>
      </c>
      <c r="F41" s="98">
        <v>1449495.47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43220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134170377.73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34" sqref="H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6"/>
      <c r="D12" s="15"/>
      <c r="E12" s="140"/>
      <c r="F12" s="140"/>
    </row>
    <row r="13" spans="1:6" x14ac:dyDescent="0.2">
      <c r="A13" s="30"/>
      <c r="B13" s="31"/>
      <c r="C13" s="31"/>
      <c r="D13" s="15"/>
      <c r="E13" s="115"/>
      <c r="F13" s="115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43251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136657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6223</v>
      </c>
      <c r="F22" s="67">
        <f>+F23+F24</f>
        <v>4.553736727719766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6223</v>
      </c>
      <c r="F23" s="67">
        <f>E23/E21*100</f>
        <v>4.553736727719766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129763</v>
      </c>
      <c r="F28" s="67">
        <f>+F29+F30+F31</f>
        <v>94.955252932524488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129763</v>
      </c>
      <c r="F30" s="67">
        <f>E30/$E$21*100</f>
        <v>94.955252932524488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671</v>
      </c>
      <c r="F33" s="80">
        <f>E33/$E$21*100</f>
        <v>0.49101033975573877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47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4106542</v>
      </c>
      <c r="D41" s="97">
        <v>4212060</v>
      </c>
      <c r="E41" s="96">
        <v>4211742.8099999996</v>
      </c>
      <c r="F41" s="98">
        <v>4336392.53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43251</v>
      </c>
      <c r="E47" s="35"/>
    </row>
    <row r="48" spans="1:6" ht="13.5" thickBot="1" x14ac:dyDescent="0.25">
      <c r="A48" s="94" t="s">
        <v>38</v>
      </c>
      <c r="B48" s="60">
        <v>1</v>
      </c>
      <c r="C48" s="137">
        <v>134546108.47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22" sqref="I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7"/>
      <c r="D12" s="15"/>
      <c r="E12" s="140"/>
      <c r="F12" s="140"/>
    </row>
    <row r="13" spans="1:6" x14ac:dyDescent="0.2">
      <c r="A13" s="30"/>
      <c r="B13" s="31"/>
      <c r="C13" s="31"/>
      <c r="D13" s="15"/>
      <c r="E13" s="118"/>
      <c r="F13" s="11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43281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138580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10464</v>
      </c>
      <c r="F22" s="67">
        <f>+F23+F24</f>
        <v>7.5508731418675135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10464</v>
      </c>
      <c r="F23" s="67">
        <f>E23/E21*100</f>
        <v>7.5508731418675135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127616</v>
      </c>
      <c r="F28" s="67">
        <f>+F29+F30+F31</f>
        <v>92.088324433540194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127616</v>
      </c>
      <c r="F30" s="67">
        <f>E30/$E$21*100</f>
        <v>92.088324433540194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500</v>
      </c>
      <c r="F33" s="80">
        <f>E33/$E$21*100</f>
        <v>0.36080242459229328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48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6488824</v>
      </c>
      <c r="D41" s="97">
        <v>2368639</v>
      </c>
      <c r="E41" s="96">
        <v>6548826</v>
      </c>
      <c r="F41" s="98">
        <v>2395582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43280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135538790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5" sqref="G3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0"/>
      <c r="D12" s="15"/>
      <c r="E12" s="140"/>
      <c r="F12" s="140"/>
    </row>
    <row r="13" spans="1:6" x14ac:dyDescent="0.2">
      <c r="A13" s="30"/>
      <c r="B13" s="31"/>
      <c r="C13" s="31"/>
      <c r="D13" s="15"/>
      <c r="E13" s="119"/>
      <c r="F13" s="119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43312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143413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11748</v>
      </c>
      <c r="F22" s="67">
        <f>+F23+F24</f>
        <v>8.1917259941567355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11748</v>
      </c>
      <c r="F23" s="67">
        <f>E23/E21*100</f>
        <v>8.1917259941567355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130994</v>
      </c>
      <c r="F28" s="67">
        <f>+F29+F30+F31</f>
        <v>91.340394524903601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130994</v>
      </c>
      <c r="F30" s="67">
        <f>E30/$E$21*100</f>
        <v>91.340394524903601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671</v>
      </c>
      <c r="F33" s="80">
        <f>E33/$E$21*100</f>
        <v>0.46787948093966375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49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2979023</v>
      </c>
      <c r="D41" s="97">
        <v>1390894</v>
      </c>
      <c r="E41" s="96">
        <v>2969791</v>
      </c>
      <c r="F41" s="98">
        <v>1382427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43312</v>
      </c>
      <c r="E47" s="35"/>
    </row>
    <row r="48" spans="1:6" ht="13.5" thickBot="1" x14ac:dyDescent="0.25">
      <c r="A48" s="94" t="s">
        <v>38</v>
      </c>
      <c r="B48" s="60">
        <v>1</v>
      </c>
      <c r="C48" s="137">
        <v>141768168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22" sqref="G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1"/>
      <c r="D12" s="15"/>
      <c r="E12" s="140"/>
      <c r="F12" s="140"/>
    </row>
    <row r="13" spans="1:6" x14ac:dyDescent="0.2">
      <c r="A13" s="30"/>
      <c r="B13" s="31"/>
      <c r="C13" s="31"/>
      <c r="D13" s="15"/>
      <c r="E13" s="122"/>
      <c r="F13" s="12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43343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172845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6358</v>
      </c>
      <c r="F22" s="67">
        <f>+F23+F24</f>
        <v>3.6784402210072606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6358</v>
      </c>
      <c r="F23" s="67">
        <f>E23/E21*100</f>
        <v>3.6784402210072606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165986</v>
      </c>
      <c r="F28" s="67">
        <f>+F29+F30+F31</f>
        <v>96.03170470652897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165986</v>
      </c>
      <c r="F30" s="67">
        <f>E30/$E$21*100</f>
        <v>96.03170470652897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501</v>
      </c>
      <c r="F33" s="80">
        <f>E33/$E$21*100</f>
        <v>0.28985507246376813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50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35616073</v>
      </c>
      <c r="D41" s="97">
        <v>5452202</v>
      </c>
      <c r="E41" s="96">
        <v>35977375</v>
      </c>
      <c r="F41" s="98">
        <v>5496863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43343</v>
      </c>
      <c r="E47" s="35"/>
    </row>
    <row r="48" spans="1:6" ht="13.5" thickBot="1" x14ac:dyDescent="0.25">
      <c r="A48" s="94" t="s">
        <v>38</v>
      </c>
      <c r="B48" s="60">
        <v>1</v>
      </c>
      <c r="C48" s="137">
        <v>170740314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20" sqref="I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4"/>
      <c r="D12" s="15"/>
      <c r="E12" s="140"/>
      <c r="F12" s="140"/>
    </row>
    <row r="13" spans="1:6" x14ac:dyDescent="0.2">
      <c r="A13" s="30"/>
      <c r="B13" s="31"/>
      <c r="C13" s="31"/>
      <c r="D13" s="15"/>
      <c r="E13" s="123"/>
      <c r="F13" s="123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43373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E22+E25+E28+E33</f>
        <v>175034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9004</v>
      </c>
      <c r="F22" s="67">
        <f>+F23+F24</f>
        <v>5.1441434235634222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9004</v>
      </c>
      <c r="F23" s="67">
        <f>E23/E21*100</f>
        <v>5.1441434235634222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E26+E26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165377</v>
      </c>
      <c r="F28" s="67">
        <f>+F29+F30+F31</f>
        <v>94.482786201537976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165377</v>
      </c>
      <c r="F30" s="67">
        <f>E30/$E$21*100</f>
        <v>94.482786201537976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653</v>
      </c>
      <c r="F33" s="80">
        <f>E33/$E$21*100</f>
        <v>0.37307037489859113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51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4757581</v>
      </c>
      <c r="D41" s="97">
        <v>1534212</v>
      </c>
      <c r="E41" s="96">
        <v>4735881</v>
      </c>
      <c r="F41" s="98">
        <v>1525923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43370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173002379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2019-01-08T10:31:44Z</dcterms:modified>
</cp:coreProperties>
</file>